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Blad2" sheetId="1" r:id="rId1"/>
    <sheet name="Blad3" sheetId="2" r:id="rId2"/>
  </sheets>
  <definedNames>
    <definedName name="_xlnm.Print_Area" localSheetId="0">'Blad2'!$A$1:$I$56</definedName>
  </definedNames>
  <calcPr fullCalcOnLoad="1"/>
</workbook>
</file>

<file path=xl/sharedStrings.xml><?xml version="1.0" encoding="utf-8"?>
<sst xmlns="http://schemas.openxmlformats.org/spreadsheetml/2006/main" count="165" uniqueCount="67">
  <si>
    <t>Namn</t>
  </si>
  <si>
    <t>Klubb</t>
  </si>
  <si>
    <t>Klass</t>
  </si>
  <si>
    <t>Bricknummer</t>
  </si>
  <si>
    <t>Kristin Hylander</t>
  </si>
  <si>
    <t>Nyköpings OK</t>
  </si>
  <si>
    <t>D21</t>
  </si>
  <si>
    <t>Stina Magnusson</t>
  </si>
  <si>
    <t>OK Nolaskogsarna</t>
  </si>
  <si>
    <t>Tina Selin</t>
  </si>
  <si>
    <t>Hägglunds IoFK</t>
  </si>
  <si>
    <t>Erik Magnusson</t>
  </si>
  <si>
    <t>H21</t>
  </si>
  <si>
    <t>Per Magnusson</t>
  </si>
  <si>
    <t>Erik Hansson</t>
  </si>
  <si>
    <t>Härnösands OK</t>
  </si>
  <si>
    <t>H16</t>
  </si>
  <si>
    <t>Arvid Henning</t>
  </si>
  <si>
    <t>H10</t>
  </si>
  <si>
    <t>Beatrice Söderlind</t>
  </si>
  <si>
    <t>D14</t>
  </si>
  <si>
    <t>Elin Edström</t>
  </si>
  <si>
    <t>D12</t>
  </si>
  <si>
    <t>Tilde Engberg</t>
  </si>
  <si>
    <t>Agnetha Fredriksson</t>
  </si>
  <si>
    <t>Kramfors-Alliansen</t>
  </si>
  <si>
    <t>D45</t>
  </si>
  <si>
    <t>Jan-Ivar Flodin</t>
  </si>
  <si>
    <t>Lugnviks IF</t>
  </si>
  <si>
    <t>H55</t>
  </si>
  <si>
    <t>Eero Niemi</t>
  </si>
  <si>
    <t>Skogslöparna</t>
  </si>
  <si>
    <t>Per Sundin</t>
  </si>
  <si>
    <t>Härnösands SkidO DM 2012-02-19</t>
  </si>
  <si>
    <t xml:space="preserve">Skriv in i </t>
  </si>
  <si>
    <t>denna kolumn</t>
  </si>
  <si>
    <r>
      <t>Ej startat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</t>
    </r>
  </si>
  <si>
    <r>
      <t>Ej godkänd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</t>
    </r>
  </si>
  <si>
    <t>Registrerad tid (min,sek)</t>
  </si>
  <si>
    <t>Sluttid (min,sek)</t>
  </si>
  <si>
    <t xml:space="preserve"> </t>
  </si>
  <si>
    <t>Öppen klass</t>
  </si>
  <si>
    <t>Ö</t>
  </si>
  <si>
    <t>Inskolning</t>
  </si>
  <si>
    <t>I</t>
  </si>
  <si>
    <t>D14 (1) kl.1100</t>
  </si>
  <si>
    <t>H16 (1) kl.1103</t>
  </si>
  <si>
    <t>D45 (1) kl.1106</t>
  </si>
  <si>
    <t>H55 (3) kl.1109</t>
  </si>
  <si>
    <t>H21 (2) kl.1115</t>
  </si>
  <si>
    <t>D21 (3) kl.1112</t>
  </si>
  <si>
    <t>H10 (1) kl.1118</t>
  </si>
  <si>
    <t>Gustav Flodin Åström</t>
  </si>
  <si>
    <t>Bondsjöhöjdens IK</t>
  </si>
  <si>
    <t>Cornelia Hörnquist</t>
  </si>
  <si>
    <t>Hägglunds</t>
  </si>
  <si>
    <t>Winn Björklund</t>
  </si>
  <si>
    <t>Sundsvalls OK</t>
  </si>
  <si>
    <t>Hanny Edström</t>
  </si>
  <si>
    <t>Kristina Vestman</t>
  </si>
  <si>
    <t>Lovisa Henning</t>
  </si>
  <si>
    <t>Elsa Lindahl</t>
  </si>
  <si>
    <t>Johanna Lindahl</t>
  </si>
  <si>
    <t>Håkan Lindahl</t>
  </si>
  <si>
    <t>Ludvig Lindahl</t>
  </si>
  <si>
    <t>Magnus Neuman</t>
  </si>
  <si>
    <t>Pekka Bader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</si>
</sst>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4" fillId="6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24" borderId="0" xfId="0" applyFill="1" applyAlignment="1">
      <alignment/>
    </xf>
    <xf numFmtId="0" fontId="17" fillId="24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6" borderId="0" xfId="0" applyFill="1" applyAlignment="1">
      <alignment/>
    </xf>
    <xf numFmtId="0" fontId="17" fillId="26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0" fillId="26" borderId="0" xfId="0" applyFill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view="pageBreakPreview" zoomScale="80" zoomScaleSheetLayoutView="80" zoomScalePageLayoutView="0" workbookViewId="0" topLeftCell="A1">
      <selection activeCell="D40" sqref="D40"/>
    </sheetView>
  </sheetViews>
  <sheetFormatPr defaultColWidth="9.140625" defaultRowHeight="15"/>
  <cols>
    <col min="1" max="1" width="19.421875" style="0" customWidth="1"/>
    <col min="2" max="2" width="18.28125" style="0" customWidth="1"/>
    <col min="3" max="3" width="6.28125" style="0" customWidth="1"/>
    <col min="4" max="4" width="12.8515625" style="0" customWidth="1"/>
    <col min="5" max="5" width="3.28125" style="0" customWidth="1"/>
    <col min="6" max="6" width="12.421875" style="0" customWidth="1"/>
    <col min="7" max="7" width="15.57421875" style="0" customWidth="1"/>
    <col min="8" max="8" width="16.140625" style="0" customWidth="1"/>
    <col min="9" max="9" width="11.57421875" style="0" customWidth="1"/>
    <col min="10" max="10" width="16.57421875" style="0" customWidth="1"/>
  </cols>
  <sheetData>
    <row r="1" spans="1:8" ht="15">
      <c r="A1" t="s">
        <v>33</v>
      </c>
      <c r="G1" s="1">
        <f ca="1">NOW()</f>
        <v>40958.91344965278</v>
      </c>
      <c r="H1" s="2" t="s">
        <v>34</v>
      </c>
    </row>
    <row r="2" ht="15">
      <c r="H2" s="2" t="s">
        <v>35</v>
      </c>
    </row>
    <row r="3" spans="6:9" ht="30">
      <c r="F3" s="3" t="s">
        <v>36</v>
      </c>
      <c r="G3" s="3" t="s">
        <v>37</v>
      </c>
      <c r="H3" s="4" t="s">
        <v>38</v>
      </c>
      <c r="I3" s="3" t="s">
        <v>39</v>
      </c>
    </row>
    <row r="4" spans="1:9" ht="15">
      <c r="A4" s="13" t="s">
        <v>50</v>
      </c>
      <c r="H4" s="5"/>
      <c r="I4" s="6"/>
    </row>
    <row r="5" spans="1:9" ht="18.75">
      <c r="A5" t="s">
        <v>0</v>
      </c>
      <c r="B5" t="s">
        <v>1</v>
      </c>
      <c r="C5" t="s">
        <v>2</v>
      </c>
      <c r="D5" t="s">
        <v>3</v>
      </c>
      <c r="F5" s="7" t="s">
        <v>40</v>
      </c>
      <c r="G5" s="7" t="s">
        <v>40</v>
      </c>
      <c r="H5" s="5" t="s">
        <v>40</v>
      </c>
      <c r="I5" s="6" t="str">
        <f>IF(F5="x","----",IF(G5="x","----",H5))</f>
        <v> </v>
      </c>
    </row>
    <row r="6" spans="1:9" s="13" customFormat="1" ht="18.75">
      <c r="A6" s="13" t="s">
        <v>7</v>
      </c>
      <c r="B6" s="13" t="s">
        <v>8</v>
      </c>
      <c r="C6" s="13" t="s">
        <v>6</v>
      </c>
      <c r="D6" s="13">
        <v>952906</v>
      </c>
      <c r="F6" s="14"/>
      <c r="G6" s="14"/>
      <c r="H6" s="15">
        <v>35.54</v>
      </c>
      <c r="I6" s="16">
        <f aca="true" t="shared" si="0" ref="I6:I24">IF(F6="x","----",IF(G6="x","---",H6))</f>
        <v>35.54</v>
      </c>
    </row>
    <row r="7" spans="1:9" s="13" customFormat="1" ht="18.75">
      <c r="A7" s="13" t="s">
        <v>9</v>
      </c>
      <c r="B7" s="13" t="s">
        <v>10</v>
      </c>
      <c r="C7" s="13" t="s">
        <v>6</v>
      </c>
      <c r="D7" s="13">
        <v>886570</v>
      </c>
      <c r="F7" s="14" t="s">
        <v>40</v>
      </c>
      <c r="G7" s="14" t="s">
        <v>40</v>
      </c>
      <c r="H7" s="15">
        <v>41.36</v>
      </c>
      <c r="I7" s="16">
        <f t="shared" si="0"/>
        <v>41.36</v>
      </c>
    </row>
    <row r="8" spans="1:9" s="9" customFormat="1" ht="18.75">
      <c r="A8" s="9" t="s">
        <v>4</v>
      </c>
      <c r="B8" s="9" t="s">
        <v>5</v>
      </c>
      <c r="C8" s="9" t="s">
        <v>6</v>
      </c>
      <c r="D8" s="9">
        <v>912562</v>
      </c>
      <c r="F8" s="10" t="s">
        <v>40</v>
      </c>
      <c r="G8" s="10" t="s">
        <v>40</v>
      </c>
      <c r="H8" s="11">
        <v>31.07</v>
      </c>
      <c r="I8" s="12">
        <f>IF(F8="x","----",IF(G8="x","---",H8))</f>
        <v>31.07</v>
      </c>
    </row>
    <row r="9" spans="5:9" ht="18.75">
      <c r="E9" t="s">
        <v>40</v>
      </c>
      <c r="F9" s="7"/>
      <c r="G9" s="7"/>
      <c r="H9" s="5" t="s">
        <v>40</v>
      </c>
      <c r="I9" s="6" t="str">
        <f t="shared" si="0"/>
        <v> </v>
      </c>
    </row>
    <row r="10" spans="1:9" ht="18.75">
      <c r="A10" s="13" t="s">
        <v>49</v>
      </c>
      <c r="F10" s="7"/>
      <c r="G10" s="7"/>
      <c r="H10" s="5" t="s">
        <v>40</v>
      </c>
      <c r="I10" s="6" t="str">
        <f t="shared" si="0"/>
        <v> </v>
      </c>
    </row>
    <row r="11" spans="1:9" ht="18.75">
      <c r="A11" t="s">
        <v>0</v>
      </c>
      <c r="B11" t="s">
        <v>1</v>
      </c>
      <c r="C11" t="s">
        <v>2</v>
      </c>
      <c r="D11" t="s">
        <v>3</v>
      </c>
      <c r="F11" s="7"/>
      <c r="G11" s="7"/>
      <c r="H11" s="5" t="s">
        <v>40</v>
      </c>
      <c r="I11" s="6" t="str">
        <f t="shared" si="0"/>
        <v> </v>
      </c>
    </row>
    <row r="12" spans="1:9" s="13" customFormat="1" ht="18.75">
      <c r="A12" s="13" t="s">
        <v>11</v>
      </c>
      <c r="B12" s="13" t="s">
        <v>8</v>
      </c>
      <c r="C12" s="13" t="s">
        <v>12</v>
      </c>
      <c r="D12" s="13">
        <v>930905</v>
      </c>
      <c r="F12" s="14"/>
      <c r="G12" s="14"/>
      <c r="H12" s="15">
        <v>32.11</v>
      </c>
      <c r="I12" s="16">
        <f t="shared" si="0"/>
        <v>32.11</v>
      </c>
    </row>
    <row r="13" spans="1:9" s="13" customFormat="1" ht="18.75">
      <c r="A13" s="13" t="s">
        <v>13</v>
      </c>
      <c r="B13" s="13" t="s">
        <v>8</v>
      </c>
      <c r="C13" s="13" t="s">
        <v>12</v>
      </c>
      <c r="D13" s="13">
        <v>305000</v>
      </c>
      <c r="F13" s="14"/>
      <c r="G13" s="14"/>
      <c r="H13" s="15">
        <v>38.33</v>
      </c>
      <c r="I13" s="16">
        <f t="shared" si="0"/>
        <v>38.33</v>
      </c>
    </row>
    <row r="14" spans="6:9" ht="18.75">
      <c r="F14" s="7"/>
      <c r="G14" s="7"/>
      <c r="H14" s="5" t="s">
        <v>40</v>
      </c>
      <c r="I14" s="6" t="str">
        <f t="shared" si="0"/>
        <v> </v>
      </c>
    </row>
    <row r="15" spans="1:9" ht="18.75">
      <c r="A15" s="13" t="s">
        <v>46</v>
      </c>
      <c r="F15" s="7"/>
      <c r="G15" s="7"/>
      <c r="H15" s="5" t="s">
        <v>40</v>
      </c>
      <c r="I15" s="6" t="str">
        <f t="shared" si="0"/>
        <v> </v>
      </c>
    </row>
    <row r="16" spans="1:9" ht="18.75">
      <c r="A16" t="s">
        <v>0</v>
      </c>
      <c r="B16" t="s">
        <v>1</v>
      </c>
      <c r="C16" t="s">
        <v>2</v>
      </c>
      <c r="D16" t="s">
        <v>3</v>
      </c>
      <c r="F16" s="7"/>
      <c r="G16" s="7"/>
      <c r="H16" s="5" t="s">
        <v>40</v>
      </c>
      <c r="I16" s="6" t="str">
        <f t="shared" si="0"/>
        <v> </v>
      </c>
    </row>
    <row r="17" spans="1:9" s="13" customFormat="1" ht="18.75">
      <c r="A17" s="13" t="s">
        <v>14</v>
      </c>
      <c r="B17" s="13" t="s">
        <v>15</v>
      </c>
      <c r="C17" s="13" t="s">
        <v>16</v>
      </c>
      <c r="D17" s="13">
        <v>344284</v>
      </c>
      <c r="F17" s="14"/>
      <c r="G17" s="14"/>
      <c r="H17" s="15">
        <v>25.04</v>
      </c>
      <c r="I17" s="16">
        <f t="shared" si="0"/>
        <v>25.04</v>
      </c>
    </row>
    <row r="18" spans="1:9" s="13" customFormat="1" ht="18.75">
      <c r="A18" s="13" t="s">
        <v>52</v>
      </c>
      <c r="B18" s="13" t="s">
        <v>53</v>
      </c>
      <c r="C18" s="13" t="s">
        <v>16</v>
      </c>
      <c r="D18" s="13">
        <v>362481</v>
      </c>
      <c r="F18" s="14"/>
      <c r="G18" s="14"/>
      <c r="H18" s="15">
        <v>25.09</v>
      </c>
      <c r="I18" s="16">
        <f t="shared" si="0"/>
        <v>25.09</v>
      </c>
    </row>
    <row r="19" spans="6:9" ht="18.75">
      <c r="F19" s="7"/>
      <c r="G19" s="8"/>
      <c r="H19" s="5" t="s">
        <v>40</v>
      </c>
      <c r="I19" s="6" t="str">
        <f t="shared" si="0"/>
        <v> </v>
      </c>
    </row>
    <row r="20" spans="1:9" ht="18.75">
      <c r="A20" s="13" t="s">
        <v>45</v>
      </c>
      <c r="F20" s="7"/>
      <c r="G20" s="7"/>
      <c r="H20" s="5" t="s">
        <v>40</v>
      </c>
      <c r="I20" s="6" t="str">
        <f t="shared" si="0"/>
        <v> </v>
      </c>
    </row>
    <row r="21" spans="1:9" ht="18.75">
      <c r="A21" t="s">
        <v>0</v>
      </c>
      <c r="B21" t="s">
        <v>1</v>
      </c>
      <c r="C21" t="s">
        <v>2</v>
      </c>
      <c r="D21" t="s">
        <v>3</v>
      </c>
      <c r="F21" s="7"/>
      <c r="G21" s="7"/>
      <c r="H21" s="5" t="s">
        <v>40</v>
      </c>
      <c r="I21" s="6" t="str">
        <f t="shared" si="0"/>
        <v> </v>
      </c>
    </row>
    <row r="22" spans="1:9" s="13" customFormat="1" ht="18.75">
      <c r="A22" s="13" t="s">
        <v>19</v>
      </c>
      <c r="B22" s="13" t="s">
        <v>10</v>
      </c>
      <c r="C22" s="13" t="s">
        <v>20</v>
      </c>
      <c r="D22" s="13">
        <v>208309</v>
      </c>
      <c r="F22" s="14"/>
      <c r="G22" s="14"/>
      <c r="H22" s="15">
        <v>20.06</v>
      </c>
      <c r="I22" s="16">
        <f t="shared" si="0"/>
        <v>20.06</v>
      </c>
    </row>
    <row r="23" spans="1:9" s="13" customFormat="1" ht="18.75">
      <c r="A23" s="13" t="s">
        <v>23</v>
      </c>
      <c r="B23" s="13" t="s">
        <v>15</v>
      </c>
      <c r="C23" s="13" t="s">
        <v>22</v>
      </c>
      <c r="D23" s="13">
        <v>362480</v>
      </c>
      <c r="F23" s="14"/>
      <c r="G23" s="14"/>
      <c r="H23" s="15">
        <v>22.07</v>
      </c>
      <c r="I23" s="16">
        <f>IF(F23="x","----",IF(G23="x","---",H23))</f>
        <v>22.07</v>
      </c>
    </row>
    <row r="24" spans="1:9" s="13" customFormat="1" ht="18.75">
      <c r="A24" s="13" t="s">
        <v>21</v>
      </c>
      <c r="B24" s="13" t="s">
        <v>15</v>
      </c>
      <c r="C24" s="13" t="s">
        <v>22</v>
      </c>
      <c r="D24" s="13">
        <v>448384</v>
      </c>
      <c r="F24" s="14"/>
      <c r="G24" s="14"/>
      <c r="H24" s="15">
        <v>22.08</v>
      </c>
      <c r="I24" s="16">
        <f t="shared" si="0"/>
        <v>22.08</v>
      </c>
    </row>
    <row r="25" spans="6:9" ht="18.75">
      <c r="F25" s="7"/>
      <c r="G25" s="7"/>
      <c r="H25" s="5"/>
      <c r="I25" s="6"/>
    </row>
    <row r="26" spans="1:9" ht="18.75">
      <c r="A26" s="13" t="s">
        <v>51</v>
      </c>
      <c r="F26" s="7"/>
      <c r="G26" s="7"/>
      <c r="H26" s="5"/>
      <c r="I26" s="6"/>
    </row>
    <row r="27" spans="1:9" ht="18.75">
      <c r="A27" t="s">
        <v>0</v>
      </c>
      <c r="B27" t="s">
        <v>1</v>
      </c>
      <c r="C27" t="s">
        <v>2</v>
      </c>
      <c r="D27" t="s">
        <v>3</v>
      </c>
      <c r="F27" s="7"/>
      <c r="G27" s="7"/>
      <c r="H27" s="5" t="s">
        <v>40</v>
      </c>
      <c r="I27" s="6" t="str">
        <f>IF(F27="x","----",IF(G27="x","---",H27))</f>
        <v> </v>
      </c>
    </row>
    <row r="28" spans="1:9" s="13" customFormat="1" ht="18.75">
      <c r="A28" s="13" t="s">
        <v>17</v>
      </c>
      <c r="B28" s="13" t="s">
        <v>15</v>
      </c>
      <c r="C28" s="13" t="s">
        <v>18</v>
      </c>
      <c r="D28" s="13">
        <v>436065</v>
      </c>
      <c r="F28" s="14"/>
      <c r="G28" s="14"/>
      <c r="H28" s="15">
        <v>15.03</v>
      </c>
      <c r="I28" s="16">
        <f>IF(F28="x","----",IF(G28="x","---",H28))</f>
        <v>15.03</v>
      </c>
    </row>
    <row r="29" spans="6:9" ht="18.75">
      <c r="F29" s="7"/>
      <c r="G29" s="7"/>
      <c r="H29" s="5" t="s">
        <v>40</v>
      </c>
      <c r="I29" s="6" t="str">
        <f aca="true" t="shared" si="1" ref="I29:I55">IF(F29="x","----",IF(G29="x","---",H29))</f>
        <v> </v>
      </c>
    </row>
    <row r="30" spans="1:9" ht="18.75">
      <c r="A30" s="13" t="s">
        <v>47</v>
      </c>
      <c r="F30" s="7"/>
      <c r="G30" s="7"/>
      <c r="H30" s="5" t="s">
        <v>40</v>
      </c>
      <c r="I30" s="6" t="str">
        <f t="shared" si="1"/>
        <v> </v>
      </c>
    </row>
    <row r="31" spans="1:9" ht="18.75">
      <c r="A31" t="s">
        <v>0</v>
      </c>
      <c r="B31" t="s">
        <v>1</v>
      </c>
      <c r="C31" t="s">
        <v>2</v>
      </c>
      <c r="D31" t="s">
        <v>3</v>
      </c>
      <c r="F31" s="7"/>
      <c r="G31" s="7"/>
      <c r="H31" s="5" t="s">
        <v>40</v>
      </c>
      <c r="I31" s="6" t="str">
        <f t="shared" si="1"/>
        <v> </v>
      </c>
    </row>
    <row r="32" spans="1:9" s="13" customFormat="1" ht="18.75">
      <c r="A32" s="13" t="s">
        <v>24</v>
      </c>
      <c r="B32" s="13" t="s">
        <v>25</v>
      </c>
      <c r="C32" s="13" t="s">
        <v>26</v>
      </c>
      <c r="D32" s="13">
        <v>208293</v>
      </c>
      <c r="F32" s="14"/>
      <c r="G32" s="14"/>
      <c r="H32" s="15">
        <v>29.01</v>
      </c>
      <c r="I32" s="16">
        <f t="shared" si="1"/>
        <v>29.01</v>
      </c>
    </row>
    <row r="33" spans="6:9" ht="18.75">
      <c r="F33" s="7"/>
      <c r="G33" s="7"/>
      <c r="H33" s="5" t="s">
        <v>40</v>
      </c>
      <c r="I33" s="6" t="str">
        <f t="shared" si="1"/>
        <v> </v>
      </c>
    </row>
    <row r="34" spans="1:9" ht="18.75">
      <c r="A34" s="13" t="s">
        <v>48</v>
      </c>
      <c r="F34" s="7"/>
      <c r="G34" s="7"/>
      <c r="H34" s="5" t="s">
        <v>40</v>
      </c>
      <c r="I34" s="6" t="str">
        <f t="shared" si="1"/>
        <v> </v>
      </c>
    </row>
    <row r="35" spans="1:9" ht="18.75">
      <c r="A35" t="s">
        <v>0</v>
      </c>
      <c r="B35" t="s">
        <v>1</v>
      </c>
      <c r="C35" t="s">
        <v>2</v>
      </c>
      <c r="D35" t="s">
        <v>3</v>
      </c>
      <c r="F35" s="7"/>
      <c r="G35" s="7"/>
      <c r="H35" s="5" t="s">
        <v>40</v>
      </c>
      <c r="I35" s="6" t="str">
        <f t="shared" si="1"/>
        <v> </v>
      </c>
    </row>
    <row r="36" spans="1:9" s="13" customFormat="1" ht="18.75">
      <c r="A36" s="13" t="s">
        <v>27</v>
      </c>
      <c r="B36" s="13" t="s">
        <v>28</v>
      </c>
      <c r="C36" s="13" t="s">
        <v>29</v>
      </c>
      <c r="D36" s="13">
        <v>449541</v>
      </c>
      <c r="F36" s="14"/>
      <c r="G36" s="14"/>
      <c r="H36" s="15">
        <v>26.07</v>
      </c>
      <c r="I36" s="16">
        <f t="shared" si="1"/>
        <v>26.07</v>
      </c>
    </row>
    <row r="37" spans="1:9" s="13" customFormat="1" ht="18.75">
      <c r="A37" s="13" t="s">
        <v>32</v>
      </c>
      <c r="B37" s="13" t="s">
        <v>31</v>
      </c>
      <c r="C37" s="13" t="s">
        <v>29</v>
      </c>
      <c r="D37" s="13">
        <v>362482</v>
      </c>
      <c r="F37" s="14"/>
      <c r="G37" s="14"/>
      <c r="H37" s="15">
        <v>27.17</v>
      </c>
      <c r="I37" s="16">
        <f>IF(F37="x","----",IF(G37="x","---",H37))</f>
        <v>27.17</v>
      </c>
    </row>
    <row r="38" spans="1:9" s="13" customFormat="1" ht="18.75">
      <c r="A38" s="13" t="s">
        <v>30</v>
      </c>
      <c r="B38" s="13" t="s">
        <v>31</v>
      </c>
      <c r="C38" s="13" t="s">
        <v>29</v>
      </c>
      <c r="D38" s="13">
        <v>259465</v>
      </c>
      <c r="F38" s="14"/>
      <c r="G38" s="14"/>
      <c r="H38" s="15">
        <v>29.02</v>
      </c>
      <c r="I38" s="16">
        <f t="shared" si="1"/>
        <v>29.02</v>
      </c>
    </row>
    <row r="39" spans="1:9" s="9" customFormat="1" ht="18.75">
      <c r="A39" s="9" t="s">
        <v>56</v>
      </c>
      <c r="B39" s="9" t="s">
        <v>57</v>
      </c>
      <c r="C39" s="9" t="s">
        <v>29</v>
      </c>
      <c r="D39" s="9">
        <v>404500</v>
      </c>
      <c r="F39" s="10"/>
      <c r="G39" s="10"/>
      <c r="H39" s="11">
        <v>27.06</v>
      </c>
      <c r="I39" s="12">
        <f t="shared" si="1"/>
        <v>27.06</v>
      </c>
    </row>
    <row r="40" spans="6:9" ht="18.75">
      <c r="F40" s="7"/>
      <c r="G40" s="7"/>
      <c r="H40" s="5" t="s">
        <v>40</v>
      </c>
      <c r="I40" s="6" t="str">
        <f t="shared" si="1"/>
        <v> </v>
      </c>
    </row>
    <row r="41" spans="1:9" ht="18.75">
      <c r="A41" s="13" t="s">
        <v>41</v>
      </c>
      <c r="F41" s="7"/>
      <c r="G41" s="7"/>
      <c r="H41" s="5" t="s">
        <v>40</v>
      </c>
      <c r="I41" s="6" t="str">
        <f t="shared" si="1"/>
        <v> </v>
      </c>
    </row>
    <row r="42" spans="1:9" ht="18.75">
      <c r="A42" t="s">
        <v>0</v>
      </c>
      <c r="B42" t="s">
        <v>1</v>
      </c>
      <c r="C42" t="s">
        <v>2</v>
      </c>
      <c r="D42" t="s">
        <v>3</v>
      </c>
      <c r="F42" s="7"/>
      <c r="G42" s="7"/>
      <c r="H42" s="5" t="s">
        <v>40</v>
      </c>
      <c r="I42" s="6" t="str">
        <f t="shared" si="1"/>
        <v> </v>
      </c>
    </row>
    <row r="43" spans="1:9" s="13" customFormat="1" ht="18.75">
      <c r="A43" s="13" t="s">
        <v>66</v>
      </c>
      <c r="B43" s="13" t="s">
        <v>15</v>
      </c>
      <c r="C43" s="13" t="s">
        <v>42</v>
      </c>
      <c r="D43" s="13">
        <v>355670</v>
      </c>
      <c r="F43" s="14"/>
      <c r="G43" s="14"/>
      <c r="H43" s="15">
        <v>27.39</v>
      </c>
      <c r="I43" s="16">
        <f>IF(F43="x","----",IF(G43="x","---",H43))</f>
        <v>27.39</v>
      </c>
    </row>
    <row r="44" spans="1:9" s="13" customFormat="1" ht="18.75">
      <c r="A44" s="13" t="s">
        <v>65</v>
      </c>
      <c r="B44" s="13" t="s">
        <v>15</v>
      </c>
      <c r="C44" s="13" t="s">
        <v>42</v>
      </c>
      <c r="D44" s="13">
        <v>436066</v>
      </c>
      <c r="F44" s="14"/>
      <c r="G44" s="14"/>
      <c r="H44" s="15">
        <v>33.15</v>
      </c>
      <c r="I44" s="16">
        <f>IF(F44="x","----",IF(G44="x","---",H44))</f>
        <v>33.15</v>
      </c>
    </row>
    <row r="45" spans="1:9" s="13" customFormat="1" ht="18.75">
      <c r="A45" s="13" t="s">
        <v>63</v>
      </c>
      <c r="B45" s="13" t="s">
        <v>15</v>
      </c>
      <c r="C45" s="13" t="s">
        <v>42</v>
      </c>
      <c r="D45" s="13">
        <v>362486</v>
      </c>
      <c r="F45" s="14"/>
      <c r="G45" s="14"/>
      <c r="H45" s="15">
        <v>42.43</v>
      </c>
      <c r="I45" s="16">
        <f>IF(F45="x","----",IF(G45="x","---",H45))</f>
        <v>42.43</v>
      </c>
    </row>
    <row r="46" spans="1:9" s="13" customFormat="1" ht="18.75">
      <c r="A46" s="13" t="s">
        <v>64</v>
      </c>
      <c r="B46" s="13" t="s">
        <v>15</v>
      </c>
      <c r="C46" s="13" t="s">
        <v>42</v>
      </c>
      <c r="D46" s="13">
        <v>362487</v>
      </c>
      <c r="F46" s="14"/>
      <c r="G46" s="14"/>
      <c r="H46" s="15">
        <v>42.49</v>
      </c>
      <c r="I46" s="16">
        <f>IF(F46="x","----",IF(G46="x","---",H46))</f>
        <v>42.49</v>
      </c>
    </row>
    <row r="47" spans="1:9" s="13" customFormat="1" ht="18.75">
      <c r="A47" s="13" t="s">
        <v>62</v>
      </c>
      <c r="B47" s="13" t="s">
        <v>15</v>
      </c>
      <c r="C47" s="13" t="s">
        <v>42</v>
      </c>
      <c r="D47" s="13">
        <v>435778</v>
      </c>
      <c r="F47" s="14"/>
      <c r="G47" s="14"/>
      <c r="H47" s="15">
        <v>45.31</v>
      </c>
      <c r="I47" s="16">
        <f t="shared" si="1"/>
        <v>45.31</v>
      </c>
    </row>
    <row r="48" spans="8:9" ht="15">
      <c r="H48" s="5" t="s">
        <v>40</v>
      </c>
      <c r="I48" s="6" t="str">
        <f t="shared" si="1"/>
        <v> </v>
      </c>
    </row>
    <row r="49" spans="1:9" ht="15">
      <c r="A49" s="13" t="s">
        <v>43</v>
      </c>
      <c r="H49" s="5" t="s">
        <v>40</v>
      </c>
      <c r="I49" s="6" t="str">
        <f t="shared" si="1"/>
        <v> </v>
      </c>
    </row>
    <row r="50" spans="1:9" ht="15">
      <c r="A50" t="s">
        <v>0</v>
      </c>
      <c r="B50" t="s">
        <v>1</v>
      </c>
      <c r="C50" t="s">
        <v>2</v>
      </c>
      <c r="D50" t="s">
        <v>3</v>
      </c>
      <c r="H50" s="5" t="s">
        <v>40</v>
      </c>
      <c r="I50" s="6" t="str">
        <f t="shared" si="1"/>
        <v> </v>
      </c>
    </row>
    <row r="51" spans="1:9" s="13" customFormat="1" ht="15">
      <c r="A51" s="13" t="s">
        <v>60</v>
      </c>
      <c r="B51" s="13" t="s">
        <v>15</v>
      </c>
      <c r="C51" s="13" t="s">
        <v>44</v>
      </c>
      <c r="D51" s="13">
        <v>362484</v>
      </c>
      <c r="H51" s="15">
        <v>12.59</v>
      </c>
      <c r="I51" s="16">
        <f>IF(F51="x","----",IF(G51="x","---",H51))</f>
        <v>12.59</v>
      </c>
    </row>
    <row r="52" spans="1:9" s="13" customFormat="1" ht="15">
      <c r="A52" s="13" t="s">
        <v>61</v>
      </c>
      <c r="B52" s="13" t="s">
        <v>15</v>
      </c>
      <c r="C52" s="13" t="s">
        <v>44</v>
      </c>
      <c r="D52" s="13">
        <v>362485</v>
      </c>
      <c r="H52" s="15">
        <v>24.04</v>
      </c>
      <c r="I52" s="16">
        <f>IF(F52="x","----",IF(G52="x","---",H52))</f>
        <v>24.04</v>
      </c>
    </row>
    <row r="53" spans="1:9" s="13" customFormat="1" ht="15">
      <c r="A53" s="13" t="s">
        <v>59</v>
      </c>
      <c r="B53" s="13" t="s">
        <v>53</v>
      </c>
      <c r="C53" s="13" t="s">
        <v>44</v>
      </c>
      <c r="D53" s="13">
        <v>362483</v>
      </c>
      <c r="H53" s="15">
        <v>28.28</v>
      </c>
      <c r="I53" s="16">
        <f>IF(F53="x","----",IF(G53="x","---",H53))</f>
        <v>28.28</v>
      </c>
    </row>
    <row r="54" spans="1:9" s="13" customFormat="1" ht="15">
      <c r="A54" s="13" t="s">
        <v>54</v>
      </c>
      <c r="B54" s="13" t="s">
        <v>55</v>
      </c>
      <c r="C54" s="13" t="s">
        <v>44</v>
      </c>
      <c r="D54" s="13">
        <v>208312</v>
      </c>
      <c r="H54" s="15">
        <v>39.15</v>
      </c>
      <c r="I54" s="16">
        <f t="shared" si="1"/>
        <v>39.15</v>
      </c>
    </row>
    <row r="55" spans="1:9" s="13" customFormat="1" ht="15">
      <c r="A55" s="13" t="s">
        <v>58</v>
      </c>
      <c r="B55" s="13" t="s">
        <v>15</v>
      </c>
      <c r="C55" s="13" t="s">
        <v>44</v>
      </c>
      <c r="D55" s="13">
        <v>258088</v>
      </c>
      <c r="H55" s="15">
        <v>46.26</v>
      </c>
      <c r="I55" s="16">
        <f t="shared" si="1"/>
        <v>46.26</v>
      </c>
    </row>
    <row r="56" spans="8:9" ht="15">
      <c r="H56" s="5" t="s">
        <v>40</v>
      </c>
      <c r="I56" s="6"/>
    </row>
    <row r="57" spans="8:9" ht="15">
      <c r="H57" s="5" t="s">
        <v>40</v>
      </c>
      <c r="I57" s="6"/>
    </row>
    <row r="58" spans="8:9" ht="15">
      <c r="H58" s="5" t="s">
        <v>40</v>
      </c>
      <c r="I58" s="6"/>
    </row>
    <row r="59" spans="8:9" ht="15">
      <c r="H59" s="5" t="s">
        <v>40</v>
      </c>
      <c r="I59" s="6"/>
    </row>
    <row r="60" spans="8:9" ht="15">
      <c r="H60" s="5" t="s">
        <v>40</v>
      </c>
      <c r="I60" s="6"/>
    </row>
    <row r="61" spans="8:9" ht="15">
      <c r="H61" s="6"/>
      <c r="I61" s="6"/>
    </row>
    <row r="62" spans="8:9" ht="15">
      <c r="H62" s="6"/>
      <c r="I62" s="6"/>
    </row>
    <row r="63" spans="8:9" ht="15">
      <c r="H63" s="6"/>
      <c r="I63" s="6"/>
    </row>
    <row r="64" spans="8:9" ht="15">
      <c r="H64" s="6"/>
      <c r="I64" s="6"/>
    </row>
    <row r="65" spans="8:9" ht="15">
      <c r="H65" s="6"/>
      <c r="I65" s="6"/>
    </row>
    <row r="66" spans="8:9" ht="15">
      <c r="H66" s="6"/>
      <c r="I66" s="6"/>
    </row>
    <row r="67" spans="8:9" ht="15">
      <c r="H67" s="6"/>
      <c r="I67" s="6"/>
    </row>
    <row r="68" spans="8:9" ht="15">
      <c r="H68" s="6"/>
      <c r="I68" s="6"/>
    </row>
    <row r="69" spans="8:9" ht="15">
      <c r="H69" s="6"/>
      <c r="I69" s="6"/>
    </row>
    <row r="70" spans="8:9" ht="15">
      <c r="H70" s="6"/>
      <c r="I70" s="6"/>
    </row>
    <row r="71" spans="8:9" ht="15">
      <c r="H71" s="6"/>
      <c r="I71" s="6"/>
    </row>
    <row r="72" spans="8:9" ht="15">
      <c r="H72" s="6"/>
      <c r="I72" s="6"/>
    </row>
    <row r="73" spans="8:9" ht="15">
      <c r="H73" s="6"/>
      <c r="I73" s="6"/>
    </row>
    <row r="74" spans="8:9" ht="15">
      <c r="H74" s="6"/>
      <c r="I74" s="6"/>
    </row>
    <row r="75" spans="8:9" ht="15">
      <c r="H75" s="6"/>
      <c r="I75" s="6"/>
    </row>
    <row r="76" spans="8:9" ht="15">
      <c r="H76" s="6"/>
      <c r="I76" s="6"/>
    </row>
    <row r="77" spans="8:9" ht="15">
      <c r="H77" s="6"/>
      <c r="I77" s="6"/>
    </row>
    <row r="78" spans="8:9" ht="15">
      <c r="H78" s="6"/>
      <c r="I78" s="6"/>
    </row>
    <row r="79" spans="8:9" ht="15">
      <c r="H79" s="6"/>
      <c r="I79" s="6"/>
    </row>
    <row r="80" spans="8:9" ht="15">
      <c r="H80" s="6"/>
      <c r="I80" s="6"/>
    </row>
    <row r="81" spans="8:9" ht="15">
      <c r="H81" s="6"/>
      <c r="I81" s="6"/>
    </row>
    <row r="82" spans="8:9" ht="15">
      <c r="H82" s="6"/>
      <c r="I82" s="6"/>
    </row>
    <row r="83" spans="8:9" ht="15">
      <c r="H83" s="6"/>
      <c r="I83" s="6"/>
    </row>
    <row r="84" spans="8:9" ht="15">
      <c r="H84" s="6"/>
      <c r="I84" s="6"/>
    </row>
    <row r="85" spans="8:9" ht="15">
      <c r="H85" s="6"/>
      <c r="I85" s="6"/>
    </row>
    <row r="86" spans="8:9" ht="15">
      <c r="H86" s="6"/>
      <c r="I86" s="6"/>
    </row>
    <row r="87" spans="8:9" ht="15">
      <c r="H87" s="6"/>
      <c r="I87" s="6"/>
    </row>
    <row r="88" spans="8:9" ht="15">
      <c r="H88" s="6"/>
      <c r="I88" s="6"/>
    </row>
    <row r="89" spans="8:9" ht="15">
      <c r="H89" s="6"/>
      <c r="I89" s="6"/>
    </row>
    <row r="90" spans="8:9" ht="15">
      <c r="H90" s="6"/>
      <c r="I90" s="6"/>
    </row>
    <row r="91" spans="8:9" ht="15">
      <c r="H91" s="6"/>
      <c r="I91" s="6"/>
    </row>
    <row r="92" spans="8:9" ht="15">
      <c r="H92" s="6"/>
      <c r="I92" s="6"/>
    </row>
    <row r="93" spans="8:9" ht="15">
      <c r="H93" s="6"/>
      <c r="I93" s="6"/>
    </row>
    <row r="94" spans="8:9" ht="15">
      <c r="H94" s="6"/>
      <c r="I94" s="6"/>
    </row>
    <row r="95" spans="8:9" ht="15">
      <c r="H95" s="6"/>
      <c r="I95" s="6"/>
    </row>
    <row r="96" spans="8:9" ht="15">
      <c r="H96" s="6"/>
      <c r="I96" s="6"/>
    </row>
    <row r="97" spans="8:9" ht="15">
      <c r="H97" s="6"/>
      <c r="I97" s="6"/>
    </row>
    <row r="98" spans="8:9" ht="15">
      <c r="H98" s="6"/>
      <c r="I98" s="6"/>
    </row>
    <row r="99" spans="8:9" ht="15">
      <c r="H99" s="6"/>
      <c r="I99" s="6"/>
    </row>
  </sheetData>
  <sheetProtection/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</dc:creator>
  <cp:keywords/>
  <dc:description/>
  <cp:lastModifiedBy>Marie-Louise</cp:lastModifiedBy>
  <cp:lastPrinted>2012-02-19T11:23:48Z</cp:lastPrinted>
  <dcterms:created xsi:type="dcterms:W3CDTF">2012-02-19T08:20:35Z</dcterms:created>
  <dcterms:modified xsi:type="dcterms:W3CDTF">2012-02-19T20:56:21Z</dcterms:modified>
  <cp:category/>
  <cp:version/>
  <cp:contentType/>
  <cp:contentStatus/>
</cp:coreProperties>
</file>